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4F846646-0392-4DE5-8006-AFD5119BDD61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<sst xmlns="http://schemas.openxmlformats.org/spreadsheetml/2006/main" count="128" uniqueCount="125">
  <si>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</si>
  <si>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</si>
  <si>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</si>
  <si>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</si>
  <si>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</si>
  <si>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</si>
  <si>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</si>
  <si>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</si>
  <si>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</si>
  <si>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</si>
  <si>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</si>
  <si>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</si>
  <si>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</si>
  <si>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</si>
  <si>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</si>
  <si>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</si>
  <si>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</si>
  <si>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</si>
  <si>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</si>
  <si>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</si>
  <si>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</si>
  <si>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</si>
  <si>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</si>
  <si>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</si>
  <si>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</si>
  <si>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</si>
  <si>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</si>
  <si>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</si>
  <si>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</si>
  <si>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</si>
  <si>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</si>
  <si>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</si>
  <si>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</si>
  <si>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</si>
  <si>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</si>
  <si>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</si>
  <si>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</si>
  <si>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</si>
  <si>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</si>
  <si>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</si>
  <si>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</si>
  <si>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</si>
  <si>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</si>
  <si>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</si>
  <si>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</si>
  <si>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</si>
  <si>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</si>
  <si>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</si>
  <si>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</si>
  <si>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</si>
  <si>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</si>
  <si>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</si>
  <si>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</si>
  <si>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</si>
  <si>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</si>
  <si>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</si>
  <si>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</si>
  <si>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</si>
  <si>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</si>
  <si>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</si>
  <si>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</si>
  <si>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</si>
  <si>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</si>
  <si>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</si>
  <si>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</si>
  <si>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</si>
  <si>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</si>
  <si>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</si>
  <si>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</si>
  <si>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</si>
  <si>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</si>
  <si>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</si>
  <si>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</si>
  <si>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</si>
  <si>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</si>
  <si>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</si>
  <si>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</si>
  <si>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</si>
  <si>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</si>
  <si>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</si>
  <si>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</si>
  <si>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</si>
  <si>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</si>
  <si>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</si>
  <si>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</si>
  <si>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</si>
  <si>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</si>
  <si>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</si>
  <si>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</si>
  <si>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</si>
  <si>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</si>
  <si>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</si>
  <si>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</si>
  <si>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</si>
  <si>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</si>
  <si>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</si>
  <si>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</si>
  <si>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</si>
  <si>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</si>
  <si>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</si>
  <si>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</si>
  <si>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</si>
  <si>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</si>
  <si>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</si>
  <si>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</si>
  <si>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</si>
  <si>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</si>
  <si>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</si>
  <si>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</si>
  <si>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</si>
  <si>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</si>
  <si>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</si>
  <si>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</si>
  <si>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</si>
  <si>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</si>
  <si>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</si>
  <si>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</si>
  <si>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</si>
  <si>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</si>
  <si>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</si>
  <si>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</si>
  <si>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</si>
  <si>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</si>
  <si>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FONDO AUXILIAR PARA LA ADMINISTRACIÓN DE JUSTICIA</t>
  </si>
  <si>
    <t>Al 31 de diciembre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</si>
</sst>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/>
  <dimension ref="B1:S149"/>
  <sheetViews>
    <sheetView tabSelected="1" zoomScale="90" zoomScaleNormal="90" workbookViewId="0">
      <selection activeCell="B17" sqref="B17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355806757.92000002</v>
      </c>
      <c r="D9" s="20">
        <f>SUM(D10:D16)</f>
        <v>278347676.31999999</v>
      </c>
      <c r="E9" s="11" t="s">
        <v>9</v>
      </c>
      <c r="F9" s="20">
        <f>SUM(F10:F18)</f>
        <v>269595.7</v>
      </c>
      <c r="G9" s="20">
        <f>SUM(G10:G18)</f>
        <v>2540789.35</v>
      </c>
    </row>
    <row r="10" spans="2:8" x14ac:dyDescent="0.25">
      <c r="B10" s="12" t="s">
        <v>10</v>
      </c>
      <c r="C10" s="26">
        <v>274000</v>
      </c>
      <c r="D10" s="26">
        <v>131012.55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19330793.91</v>
      </c>
      <c r="D11" s="26">
        <v>18021181.140000001</v>
      </c>
      <c r="E11" s="13" t="s">
        <v>13</v>
      </c>
      <c r="F11" s="26">
        <v>269595.7</v>
      </c>
      <c r="G11" s="26">
        <v>2540789.35</v>
      </c>
    </row>
    <row r="12" spans="2:8" ht="24" x14ac:dyDescent="0.25">
      <c r="B12" s="12" t="s">
        <v>14</v>
      </c>
      <c r="C12" s="26">
        <v>336201964.00999999</v>
      </c>
      <c r="D12" s="26">
        <v>260195482.63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4" x14ac:dyDescent="0.25">
      <c r="B17" s="10" t="s">
        <v>24</v>
      </c>
      <c r="C17" s="20">
        <f>SUM(C18:C24)</f>
        <v>160796985.05000001</v>
      </c>
      <c r="D17" s="20">
        <f>SUM(D18:D24)</f>
        <v>160572243.03999999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160796985.05000001</v>
      </c>
      <c r="D20" s="26">
        <v>160572243.03999999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215911901.47999999</v>
      </c>
      <c r="G31" s="20">
        <f>SUM(G32:G37)</f>
        <v>221199398.91999999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215911901.47999999</v>
      </c>
      <c r="G33" s="26">
        <v>221199398.91999999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516603742.97000003</v>
      </c>
      <c r="D47" s="20">
        <f>SUM(D41,D38,D37,D31,D25,D17,D9)</f>
        <v>438919919.36000001</v>
      </c>
      <c r="E47" s="14" t="s">
        <v>83</v>
      </c>
      <c r="F47" s="20">
        <f>SUM(F42,F38,F31,F27,F26,F23,F19,F9)</f>
        <v>216181497.17999998</v>
      </c>
      <c r="G47" s="20">
        <f>SUM(G42,G38,G31,G27,G26,G23,G19,G9)</f>
        <v>223740188.26999998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2.9" customHeight="1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74546.789999999994</v>
      </c>
      <c r="G51" s="26">
        <v>43772.13</v>
      </c>
    </row>
    <row r="52" spans="2:7" ht="24" x14ac:dyDescent="0.25">
      <c r="B52" s="10" t="s">
        <v>90</v>
      </c>
      <c r="C52" s="26">
        <v>66134157.770000003</v>
      </c>
      <c r="D52" s="26">
        <v>66134157.770000003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49427080.950000003</v>
      </c>
      <c r="D53" s="26">
        <v>49352105.670000002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21702372.649999999</v>
      </c>
      <c r="D54" s="26">
        <v>20982303.809999999</v>
      </c>
      <c r="E54" s="11" t="s">
        <v>95</v>
      </c>
      <c r="F54" s="26">
        <v>102375135.33</v>
      </c>
      <c r="G54" s="26">
        <v>18607639.600000001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102449682.12</v>
      </c>
      <c r="G57" s="20">
        <f>SUM(G50:G55)</f>
        <v>18651411.73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318631179.29999995</v>
      </c>
      <c r="G59" s="20">
        <f>SUM(G47,G57)</f>
        <v>242391599.99999997</v>
      </c>
    </row>
    <row r="60" spans="2:7" ht="24" x14ac:dyDescent="0.25">
      <c r="B60" s="4" t="s">
        <v>103</v>
      </c>
      <c r="C60" s="20">
        <f>SUM(C50:C58)</f>
        <v>137263611.37</v>
      </c>
      <c r="D60" s="20">
        <f>SUM(D50:D58)</f>
        <v>136468567.25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653867354.34000003</v>
      </c>
      <c r="D62" s="20">
        <f>SUM(D47,D60)</f>
        <v>575388486.61000001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335236175.03999996</v>
      </c>
      <c r="G68" s="20">
        <f>SUM(G69:G73)</f>
        <v>332996886.60999995</v>
      </c>
    </row>
    <row r="69" spans="2:7" x14ac:dyDescent="0.25">
      <c r="B69" s="15"/>
      <c r="C69" s="23"/>
      <c r="D69" s="23"/>
      <c r="E69" s="11" t="s">
        <v>111</v>
      </c>
      <c r="F69" s="26">
        <v>2265120.4</v>
      </c>
      <c r="G69" s="26">
        <v>1729615.77</v>
      </c>
    </row>
    <row r="70" spans="2:7" x14ac:dyDescent="0.25">
      <c r="B70" s="15"/>
      <c r="C70" s="23"/>
      <c r="D70" s="23"/>
      <c r="E70" s="11" t="s">
        <v>112</v>
      </c>
      <c r="F70" s="26">
        <v>332971054.63999999</v>
      </c>
      <c r="G70" s="26">
        <v>331267270.83999997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335236175.03999996</v>
      </c>
      <c r="G79" s="20">
        <f>SUM(G63,G68,G75)</f>
        <v>332996886.60999995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653867354.33999991</v>
      </c>
      <c r="G81" s="20">
        <f>SUM(G59,G79)</f>
        <v>575388486.6099999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FAPAJ03</cp:lastModifiedBy>
  <cp:lastPrinted>2022-01-28T19:22:00Z</cp:lastPrinted>
  <dcterms:created xsi:type="dcterms:W3CDTF">2020-01-08T19:54:23Z</dcterms:created>
  <dcterms:modified xsi:type="dcterms:W3CDTF">2022-01-28T19:22:01Z</dcterms:modified>
</cp:coreProperties>
</file>